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png" ContentType="image/png"/>
  <Override PartName="/xl/media/image2.png" ContentType="image/png"/>
  <Override PartName="/xl/media/image1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<sst xmlns="http://schemas.openxmlformats.org/spreadsheetml/2006/main" count="71" uniqueCount="43">
  <si>
    <t xml:space="preserve">Batterie</t>
  </si>
  <si>
    <t xml:space="preserve">Motor</t>
  </si>
  <si>
    <t xml:space="preserve">Energie</t>
  </si>
  <si>
    <t xml:space="preserve">kWh</t>
  </si>
  <si>
    <t xml:space="preserve">Leistung</t>
  </si>
  <si>
    <t xml:space="preserve">2 * 147 kW</t>
  </si>
  <si>
    <t xml:space="preserve">kW</t>
  </si>
  <si>
    <t xml:space="preserve">nutzbare Energie</t>
  </si>
  <si>
    <t xml:space="preserve">Drehmoment</t>
  </si>
  <si>
    <t xml:space="preserve"> 2 * 348 Nm</t>
  </si>
  <si>
    <t xml:space="preserve">Nm</t>
  </si>
  <si>
    <t xml:space="preserve">Nennspannung</t>
  </si>
  <si>
    <t xml:space="preserve">V</t>
  </si>
  <si>
    <t xml:space="preserve">Max. Geschwindigkeit</t>
  </si>
  <si>
    <t xml:space="preserve">km/h</t>
  </si>
  <si>
    <t xml:space="preserve">Verbrauch &amp; Reichweite</t>
  </si>
  <si>
    <t xml:space="preserve">kWh/100 km</t>
  </si>
  <si>
    <t xml:space="preserve">km/kWh</t>
  </si>
  <si>
    <t xml:space="preserve">km</t>
  </si>
  <si>
    <t xml:space="preserve">Jaguar WLTP</t>
  </si>
  <si>
    <t xml:space="preserve">min</t>
  </si>
  <si>
    <t xml:space="preserve">Praxis</t>
  </si>
  <si>
    <t xml:space="preserve">Kurzstrecke</t>
  </si>
  <si>
    <t xml:space="preserve">max</t>
  </si>
  <si>
    <t xml:space="preserve">extrem sportlich</t>
  </si>
  <si>
    <t xml:space="preserve">Ladeleistung</t>
  </si>
  <si>
    <t xml:space="preserve">AC/DC
</t>
  </si>
  <si>
    <t xml:space="preserve">Stecker
</t>
  </si>
  <si>
    <t xml:space="preserve">Leistung
P in kW</t>
  </si>
  <si>
    <t xml:space="preserve">Spannung
U in V</t>
  </si>
  <si>
    <t xml:space="preserve">Strom
I in A</t>
  </si>
  <si>
    <t xml:space="preserve">Ladezustand
%</t>
  </si>
  <si>
    <t xml:space="preserve">Ladezeit
</t>
  </si>
  <si>
    <t xml:space="preserve">DC</t>
  </si>
  <si>
    <t xml:space="preserve">CSS</t>
  </si>
  <si>
    <t xml:space="preserve">0-80%</t>
  </si>
  <si>
    <t xml:space="preserve">Min</t>
  </si>
  <si>
    <t xml:space="preserve">?</t>
  </si>
  <si>
    <t xml:space="preserve">h</t>
  </si>
  <si>
    <t xml:space="preserve">AC</t>
  </si>
  <si>
    <t xml:space="preserve">Type 2</t>
  </si>
  <si>
    <t xml:space="preserve">0-100%</t>
  </si>
  <si>
    <t xml:space="preserve">Schuko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</si>
</sst>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123840</xdr:colOff>
      <xdr:row>23</xdr:row>
      <xdr:rowOff>9360</xdr:rowOff>
    </xdr:from>
    <xdr:to>
      <xdr:col>3</xdr:col>
      <xdr:colOff>699480</xdr:colOff>
      <xdr:row>26</xdr:row>
      <xdr:rowOff>13680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962000" y="4581360"/>
          <a:ext cx="575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123840</xdr:colOff>
      <xdr:row>30</xdr:row>
      <xdr:rowOff>169560</xdr:rowOff>
    </xdr:from>
    <xdr:to>
      <xdr:col>3</xdr:col>
      <xdr:colOff>699480</xdr:colOff>
      <xdr:row>33</xdr:row>
      <xdr:rowOff>173880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1962000" y="6075000"/>
          <a:ext cx="575640" cy="57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114480</xdr:colOff>
      <xdr:row>27</xdr:row>
      <xdr:rowOff>0</xdr:rowOff>
    </xdr:from>
    <xdr:to>
      <xdr:col>3</xdr:col>
      <xdr:colOff>690120</xdr:colOff>
      <xdr:row>30</xdr:row>
      <xdr:rowOff>4320</xdr:rowOff>
    </xdr:to>
    <xdr:pic>
      <xdr:nvPicPr>
        <xdr:cNvPr id="2" name="Picture 3" descr=""/>
        <xdr:cNvPicPr/>
      </xdr:nvPicPr>
      <xdr:blipFill>
        <a:blip r:embed="rId3"/>
        <a:stretch/>
      </xdr:blipFill>
      <xdr:spPr>
        <a:xfrm>
          <a:off x="1952640" y="5333760"/>
          <a:ext cx="575640" cy="576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7" activeCellId="0" sqref="J37"/>
    </sheetView>
  </sheetViews>
  <sheetFormatPr defaultRowHeight="15" zeroHeight="false" outlineLevelRow="0" outlineLevelCol="0"/>
  <cols>
    <col collapsed="false" customWidth="true" hidden="false" outlineLevel="0" max="3" min="1" style="0" width="8.68"/>
    <col collapsed="false" customWidth="true" hidden="false" outlineLevel="0" max="4" min="4" style="0" width="11.71"/>
    <col collapsed="false" customWidth="false" hidden="false" outlineLevel="0" max="5" min="5" style="0" width="11.42"/>
    <col collapsed="false" customWidth="true" hidden="false" outlineLevel="0" max="6" min="6" style="0" width="12.14"/>
    <col collapsed="false" customWidth="true" hidden="false" outlineLevel="0" max="7" min="7" style="0" width="12.86"/>
    <col collapsed="false" customWidth="true" hidden="false" outlineLevel="0" max="8" min="8" style="0" width="12.71"/>
    <col collapsed="false" customWidth="true" hidden="false" outlineLevel="0" max="1025" min="9" style="0" width="8.68"/>
  </cols>
  <sheetData>
    <row r="3" customFormat="false" ht="15" hidden="false" customHeight="false" outlineLevel="0" collapsed="false">
      <c r="B3" s="1" t="s">
        <v>0</v>
      </c>
      <c r="C3" s="2"/>
      <c r="D3" s="2"/>
      <c r="E3" s="3"/>
      <c r="G3" s="1" t="s">
        <v>1</v>
      </c>
      <c r="H3" s="2"/>
      <c r="I3" s="2"/>
      <c r="J3" s="3"/>
    </row>
    <row r="4" customFormat="false" ht="15" hidden="false" customHeight="false" outlineLevel="0" collapsed="false">
      <c r="B4" s="4"/>
      <c r="C4" s="5"/>
      <c r="D4" s="5"/>
      <c r="E4" s="6"/>
      <c r="G4" s="4"/>
      <c r="H4" s="5"/>
      <c r="I4" s="5"/>
      <c r="J4" s="6"/>
    </row>
    <row r="5" customFormat="false" ht="15" hidden="false" customHeight="false" outlineLevel="0" collapsed="false">
      <c r="B5" s="4" t="s">
        <v>2</v>
      </c>
      <c r="C5" s="5"/>
      <c r="D5" s="7" t="n">
        <v>90</v>
      </c>
      <c r="E5" s="6" t="s">
        <v>3</v>
      </c>
      <c r="G5" s="4" t="s">
        <v>4</v>
      </c>
      <c r="H5" s="8" t="s">
        <v>5</v>
      </c>
      <c r="I5" s="9" t="n">
        <f aca="false">2*147</f>
        <v>294</v>
      </c>
      <c r="J5" s="6" t="s">
        <v>6</v>
      </c>
    </row>
    <row r="6" customFormat="false" ht="15" hidden="false" customHeight="false" outlineLevel="0" collapsed="false">
      <c r="B6" s="4" t="s">
        <v>7</v>
      </c>
      <c r="C6" s="5"/>
      <c r="D6" s="10" t="n">
        <v>84.7</v>
      </c>
      <c r="E6" s="6" t="s">
        <v>3</v>
      </c>
      <c r="G6" s="4" t="s">
        <v>8</v>
      </c>
      <c r="H6" s="8" t="s">
        <v>9</v>
      </c>
      <c r="I6" s="5" t="n">
        <f aca="false">2*348</f>
        <v>696</v>
      </c>
      <c r="J6" s="6" t="s">
        <v>10</v>
      </c>
    </row>
    <row r="7" customFormat="false" ht="15" hidden="false" customHeight="false" outlineLevel="0" collapsed="false">
      <c r="B7" s="11" t="s">
        <v>11</v>
      </c>
      <c r="C7" s="12"/>
      <c r="D7" s="13" t="n">
        <v>388</v>
      </c>
      <c r="E7" s="14" t="s">
        <v>12</v>
      </c>
      <c r="G7" s="11" t="s">
        <v>13</v>
      </c>
      <c r="H7" s="12"/>
      <c r="I7" s="12" t="n">
        <v>200</v>
      </c>
      <c r="J7" s="14" t="s">
        <v>14</v>
      </c>
    </row>
    <row r="9" customFormat="false" ht="15" hidden="false" customHeight="false" outlineLevel="0" collapsed="false">
      <c r="B9" s="1" t="s">
        <v>15</v>
      </c>
      <c r="C9" s="2"/>
      <c r="D9" s="2"/>
      <c r="E9" s="2"/>
      <c r="F9" s="2"/>
      <c r="G9" s="2"/>
      <c r="H9" s="2"/>
      <c r="I9" s="2"/>
      <c r="J9" s="3"/>
    </row>
    <row r="10" customFormat="false" ht="15" hidden="false" customHeight="false" outlineLevel="0" collapsed="false">
      <c r="B10" s="11"/>
      <c r="C10" s="12"/>
      <c r="D10" s="12"/>
      <c r="E10" s="15"/>
      <c r="F10" s="16" t="s">
        <v>16</v>
      </c>
      <c r="G10" s="16" t="s">
        <v>17</v>
      </c>
      <c r="H10" s="12"/>
      <c r="I10" s="16" t="s">
        <v>18</v>
      </c>
      <c r="J10" s="14"/>
    </row>
    <row r="11" customFormat="false" ht="15" hidden="false" customHeight="false" outlineLevel="0" collapsed="false">
      <c r="B11" s="4" t="s">
        <v>19</v>
      </c>
      <c r="C11" s="5"/>
      <c r="D11" s="5"/>
      <c r="E11" s="5"/>
      <c r="F11" s="7" t="n">
        <f aca="false">D6/I11*100</f>
        <v>18.0212765957447</v>
      </c>
      <c r="G11" s="7" t="n">
        <f aca="false">100/F11</f>
        <v>5.54899645808737</v>
      </c>
      <c r="H11" s="5"/>
      <c r="I11" s="17" t="n">
        <v>470</v>
      </c>
      <c r="J11" s="6"/>
    </row>
    <row r="12" customFormat="false" ht="15" hidden="false" customHeight="false" outlineLevel="0" collapsed="false">
      <c r="B12" s="4" t="s">
        <v>20</v>
      </c>
      <c r="C12" s="5"/>
      <c r="D12" s="5"/>
      <c r="E12" s="5"/>
      <c r="F12" s="7" t="n">
        <v>20.6</v>
      </c>
      <c r="G12" s="7" t="n">
        <f aca="false">100/F12</f>
        <v>4.85436893203883</v>
      </c>
      <c r="H12" s="5"/>
      <c r="I12" s="18" t="n">
        <f aca="false">G12*$D$6</f>
        <v>411.165048543689</v>
      </c>
      <c r="J12" s="6"/>
    </row>
    <row r="13" customFormat="false" ht="15" hidden="false" customHeight="false" outlineLevel="0" collapsed="false">
      <c r="B13" s="4" t="s">
        <v>21</v>
      </c>
      <c r="C13" s="5"/>
      <c r="D13" s="5"/>
      <c r="E13" s="5"/>
      <c r="F13" s="7" t="n">
        <v>21.2</v>
      </c>
      <c r="G13" s="7" t="n">
        <f aca="false">100/F13</f>
        <v>4.71698113207547</v>
      </c>
      <c r="H13" s="5"/>
      <c r="I13" s="17" t="n">
        <v>400</v>
      </c>
      <c r="J13" s="6"/>
    </row>
    <row r="14" customFormat="false" ht="15" hidden="false" customHeight="false" outlineLevel="0" collapsed="false">
      <c r="B14" s="4" t="s">
        <v>19</v>
      </c>
      <c r="C14" s="5"/>
      <c r="D14" s="5"/>
      <c r="E14" s="5"/>
      <c r="F14" s="10" t="n">
        <v>24.8</v>
      </c>
      <c r="G14" s="7" t="n">
        <f aca="false">100/F14</f>
        <v>4.03225806451613</v>
      </c>
      <c r="H14" s="5"/>
      <c r="I14" s="18" t="n">
        <f aca="false">G14*$D$6</f>
        <v>341.532258064516</v>
      </c>
      <c r="J14" s="6"/>
    </row>
    <row r="15" customFormat="false" ht="15" hidden="false" customHeight="false" outlineLevel="0" collapsed="false">
      <c r="B15" s="4" t="s">
        <v>22</v>
      </c>
      <c r="C15" s="5"/>
      <c r="D15" s="5"/>
      <c r="E15" s="5"/>
      <c r="F15" s="7" t="n">
        <f aca="false">100/G15</f>
        <v>29.4117647058824</v>
      </c>
      <c r="G15" s="7" t="n">
        <v>3.4</v>
      </c>
      <c r="H15" s="5"/>
      <c r="I15" s="18" t="n">
        <f aca="false">G15*$D$6</f>
        <v>287.98</v>
      </c>
      <c r="J15" s="6"/>
    </row>
    <row r="16" customFormat="false" ht="15" hidden="false" customHeight="false" outlineLevel="0" collapsed="false">
      <c r="B16" s="4"/>
      <c r="C16" s="5"/>
      <c r="D16" s="5"/>
      <c r="E16" s="5"/>
      <c r="F16" s="7"/>
      <c r="G16" s="7"/>
      <c r="H16" s="5"/>
      <c r="I16" s="18"/>
      <c r="J16" s="6"/>
    </row>
    <row r="17" customFormat="false" ht="15" hidden="false" customHeight="false" outlineLevel="0" collapsed="false">
      <c r="B17" s="4" t="s">
        <v>23</v>
      </c>
      <c r="C17" s="5"/>
      <c r="D17" s="5"/>
      <c r="E17" s="5"/>
      <c r="F17" s="7" t="n">
        <v>41.9</v>
      </c>
      <c r="G17" s="7" t="n">
        <f aca="false">100/F17</f>
        <v>2.38663484486874</v>
      </c>
      <c r="H17" s="5"/>
      <c r="I17" s="18" t="n">
        <f aca="false">G17*$D$6</f>
        <v>202.147971360382</v>
      </c>
      <c r="J17" s="6"/>
    </row>
    <row r="18" customFormat="false" ht="15" hidden="false" customHeight="false" outlineLevel="0" collapsed="false">
      <c r="B18" s="11" t="s">
        <v>24</v>
      </c>
      <c r="C18" s="12"/>
      <c r="D18" s="12"/>
      <c r="E18" s="12"/>
      <c r="F18" s="13" t="n">
        <v>49.4</v>
      </c>
      <c r="G18" s="13" t="n">
        <f aca="false">100/F18</f>
        <v>2.02429149797571</v>
      </c>
      <c r="H18" s="12"/>
      <c r="I18" s="19" t="n">
        <v>181</v>
      </c>
      <c r="J18" s="14"/>
    </row>
    <row r="21" customFormat="false" ht="15" hidden="false" customHeight="false" outlineLevel="0" collapsed="false">
      <c r="B21" s="1" t="s">
        <v>25</v>
      </c>
      <c r="C21" s="2"/>
      <c r="D21" s="2"/>
      <c r="E21" s="2"/>
      <c r="F21" s="2"/>
      <c r="G21" s="2"/>
      <c r="H21" s="2"/>
      <c r="I21" s="2"/>
      <c r="J21" s="3"/>
    </row>
    <row r="22" customFormat="false" ht="15" hidden="false" customHeight="false" outlineLevel="0" collapsed="false">
      <c r="B22" s="4"/>
      <c r="C22" s="5"/>
      <c r="D22" s="5"/>
      <c r="E22" s="5"/>
      <c r="F22" s="5"/>
      <c r="G22" s="5"/>
      <c r="H22" s="5"/>
      <c r="I22" s="5"/>
      <c r="J22" s="6"/>
    </row>
    <row r="23" customFormat="false" ht="30" hidden="false" customHeight="true" outlineLevel="0" collapsed="false">
      <c r="B23" s="20" t="s">
        <v>26</v>
      </c>
      <c r="C23" s="21" t="s">
        <v>27</v>
      </c>
      <c r="D23" s="21"/>
      <c r="E23" s="22" t="s">
        <v>28</v>
      </c>
      <c r="F23" s="22" t="s">
        <v>29</v>
      </c>
      <c r="G23" s="22" t="s">
        <v>30</v>
      </c>
      <c r="H23" s="22" t="s">
        <v>31</v>
      </c>
      <c r="I23" s="22" t="s">
        <v>32</v>
      </c>
      <c r="J23" s="23"/>
    </row>
    <row r="24" customFormat="false" ht="15" hidden="false" customHeight="false" outlineLevel="0" collapsed="false">
      <c r="B24" s="4" t="s">
        <v>33</v>
      </c>
      <c r="C24" s="5" t="s">
        <v>34</v>
      </c>
      <c r="D24" s="5"/>
      <c r="E24" s="5" t="n">
        <v>100</v>
      </c>
      <c r="F24" s="18" t="n">
        <f aca="false">$D$7</f>
        <v>388</v>
      </c>
      <c r="G24" s="5"/>
      <c r="H24" s="8" t="s">
        <v>35</v>
      </c>
      <c r="I24" s="8" t="n">
        <v>40</v>
      </c>
      <c r="J24" s="6" t="s">
        <v>36</v>
      </c>
    </row>
    <row r="25" customFormat="false" ht="15" hidden="false" customHeight="false" outlineLevel="0" collapsed="false">
      <c r="B25" s="24" t="s">
        <v>33</v>
      </c>
      <c r="C25" s="5" t="s">
        <v>34</v>
      </c>
      <c r="D25" s="5"/>
      <c r="E25" s="5" t="n">
        <v>50</v>
      </c>
      <c r="F25" s="18" t="n">
        <f aca="false">$D$7</f>
        <v>388</v>
      </c>
      <c r="G25" s="5"/>
      <c r="H25" s="8" t="s">
        <v>35</v>
      </c>
      <c r="I25" s="8" t="n">
        <v>85</v>
      </c>
      <c r="J25" s="6" t="s">
        <v>36</v>
      </c>
    </row>
    <row r="26" customFormat="false" ht="15" hidden="false" customHeight="false" outlineLevel="0" collapsed="false">
      <c r="B26" s="4" t="s">
        <v>33</v>
      </c>
      <c r="C26" s="5" t="s">
        <v>34</v>
      </c>
      <c r="D26" s="5"/>
      <c r="E26" s="5" t="n">
        <v>20</v>
      </c>
      <c r="F26" s="18" t="n">
        <f aca="false">$D$7</f>
        <v>388</v>
      </c>
      <c r="G26" s="5"/>
      <c r="H26" s="8" t="s">
        <v>35</v>
      </c>
      <c r="I26" s="8" t="s">
        <v>37</v>
      </c>
      <c r="J26" s="6" t="s">
        <v>38</v>
      </c>
    </row>
    <row r="27" customFormat="false" ht="15" hidden="false" customHeight="false" outlineLevel="0" collapsed="false">
      <c r="B27" s="4"/>
      <c r="C27" s="5"/>
      <c r="D27" s="5"/>
      <c r="E27" s="5"/>
      <c r="F27" s="5"/>
      <c r="G27" s="5"/>
      <c r="H27" s="8"/>
      <c r="I27" s="8"/>
      <c r="J27" s="6"/>
    </row>
    <row r="28" customFormat="false" ht="15" hidden="false" customHeight="false" outlineLevel="0" collapsed="false">
      <c r="B28" s="4" t="s">
        <v>39</v>
      </c>
      <c r="C28" s="5" t="s">
        <v>40</v>
      </c>
      <c r="D28" s="5"/>
      <c r="E28" s="5" t="n">
        <v>7.2</v>
      </c>
      <c r="F28" s="5" t="n">
        <v>220</v>
      </c>
      <c r="G28" s="5" t="n">
        <v>32</v>
      </c>
      <c r="H28" s="8" t="s">
        <v>35</v>
      </c>
      <c r="I28" s="8" t="n">
        <v>10</v>
      </c>
      <c r="J28" s="6" t="s">
        <v>38</v>
      </c>
    </row>
    <row r="29" customFormat="false" ht="15" hidden="false" customHeight="false" outlineLevel="0" collapsed="false">
      <c r="B29" s="4" t="str">
        <f aca="false">B28</f>
        <v>AC</v>
      </c>
      <c r="C29" s="5" t="str">
        <f aca="false">C28</f>
        <v>Type 2</v>
      </c>
      <c r="D29" s="5"/>
      <c r="E29" s="5" t="n">
        <f aca="false">E28</f>
        <v>7.2</v>
      </c>
      <c r="F29" s="5" t="n">
        <f aca="false">F28</f>
        <v>220</v>
      </c>
      <c r="G29" s="5" t="n">
        <f aca="false">G28</f>
        <v>32</v>
      </c>
      <c r="H29" s="8" t="s">
        <v>41</v>
      </c>
      <c r="I29" s="8" t="n">
        <v>13</v>
      </c>
      <c r="J29" s="6" t="s">
        <v>38</v>
      </c>
    </row>
    <row r="30" customFormat="false" ht="15" hidden="false" customHeight="false" outlineLevel="0" collapsed="false">
      <c r="B30" s="4" t="s">
        <v>39</v>
      </c>
      <c r="C30" s="5" t="str">
        <f aca="false">C29</f>
        <v>Type 2</v>
      </c>
      <c r="D30" s="5"/>
      <c r="E30" s="5" t="n">
        <v>3.6</v>
      </c>
      <c r="F30" s="5" t="n">
        <v>220</v>
      </c>
      <c r="G30" s="5" t="n">
        <v>16</v>
      </c>
      <c r="H30" s="8" t="s">
        <v>41</v>
      </c>
      <c r="I30" s="8" t="s">
        <v>37</v>
      </c>
      <c r="J30" s="6" t="s">
        <v>38</v>
      </c>
    </row>
    <row r="31" customFormat="false" ht="15" hidden="false" customHeight="false" outlineLevel="0" collapsed="false">
      <c r="B31" s="4"/>
      <c r="C31" s="5"/>
      <c r="D31" s="5"/>
      <c r="E31" s="5"/>
      <c r="F31" s="5"/>
      <c r="G31" s="5"/>
      <c r="H31" s="8"/>
      <c r="I31" s="8"/>
      <c r="J31" s="6"/>
    </row>
    <row r="32" customFormat="false" ht="15" hidden="false" customHeight="false" outlineLevel="0" collapsed="false">
      <c r="B32" s="4" t="s">
        <v>39</v>
      </c>
      <c r="C32" s="5" t="s">
        <v>42</v>
      </c>
      <c r="D32" s="5"/>
      <c r="E32" s="5" t="n">
        <v>3.7</v>
      </c>
      <c r="F32" s="5" t="n">
        <v>220</v>
      </c>
      <c r="G32" s="5" t="n">
        <v>16</v>
      </c>
      <c r="H32" s="8" t="s">
        <v>41</v>
      </c>
      <c r="I32" s="8" t="n">
        <v>24</v>
      </c>
      <c r="J32" s="6" t="s">
        <v>38</v>
      </c>
    </row>
    <row r="33" customFormat="false" ht="15" hidden="false" customHeight="false" outlineLevel="0" collapsed="false">
      <c r="B33" s="4" t="s">
        <v>39</v>
      </c>
      <c r="C33" s="5" t="s">
        <v>42</v>
      </c>
      <c r="D33" s="5"/>
      <c r="E33" s="5" t="n">
        <v>2.3</v>
      </c>
      <c r="F33" s="5" t="n">
        <v>220</v>
      </c>
      <c r="G33" s="5" t="n">
        <v>10</v>
      </c>
      <c r="H33" s="8" t="s">
        <v>41</v>
      </c>
      <c r="I33" s="8" t="n">
        <v>40</v>
      </c>
      <c r="J33" s="6" t="s">
        <v>38</v>
      </c>
    </row>
    <row r="34" customFormat="false" ht="15" hidden="false" customHeight="false" outlineLevel="0" collapsed="false">
      <c r="B34" s="11" t="s">
        <v>39</v>
      </c>
      <c r="C34" s="12" t="s">
        <v>42</v>
      </c>
      <c r="D34" s="12"/>
      <c r="E34" s="12" t="n">
        <v>1.8</v>
      </c>
      <c r="F34" s="12" t="n">
        <v>220</v>
      </c>
      <c r="G34" s="12" t="n">
        <v>8</v>
      </c>
      <c r="H34" s="25" t="s">
        <v>41</v>
      </c>
      <c r="I34" s="25" t="s">
        <v>37</v>
      </c>
      <c r="J34" s="14" t="s">
        <v>38</v>
      </c>
    </row>
  </sheetData>
  <mergeCells count="1">
    <mergeCell ref="C23:D23"/>
  </mergeCells>
  <printOptions headings="false" gridLines="false" gridLinesSet="true" horizontalCentered="false" verticalCentered="false"/>
  <pageMargins left="0.0923611111111111" right="0.00138888888888889" top="0.740972222222222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LibreOffice/6.1.4.2$MacOSX_X86_64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de-DE</dc:language>
  <cp:lastModifiedBy/>
  <cp:lastPrinted>2019-05-04T14:54:51Z</cp:lastPrinted>
  <dcterms:modified xsi:type="dcterms:W3CDTF">2019-05-04T15:17:25Z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